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20" windowHeight="1521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17" i="1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<sst xmlns="http://schemas.openxmlformats.org/spreadsheetml/2006/main" count="19" uniqueCount="15">
  <si>
    <t>Отчет № 7. 16.09.2025 14:17:56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</si>
  <si>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</si>
  <si>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Думы Сандовского муниципального округа Тверской области второго созыва</t>
  </si>
  <si>
    <t>По состоянию на 12.09.2025</t>
  </si>
  <si>
    <t>В руб.</t>
  </si>
  <si>
    <t>1</t>
  </si>
  <si>
    <t>1.</t>
  </si>
  <si>
    <t/>
  </si>
  <si>
    <t>2.</t>
  </si>
  <si>
    <t>25.08.2025</t>
  </si>
  <si>
    <t>Председатель</t>
  </si>
  <si>
    <t>территориальной избирательной комиссии Сандовского округа</t>
  </si>
  <si>
    <t>(подпись, дата)</t>
  </si>
  <si>
    <t>Е.И. Михайлова</t>
  </si>
  <si>
    <t>(инициалы, фамилия)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</si>
</sst>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tabSelected="1" topLeftCell="A7" workbookViewId="0"/>
  </sheetViews>
  <sheetFormatPr defaultRowHeight="15"/>
  <cols>
    <col min="1" max="1" width="8.140625" customWidth="1"/>
    <col min="2" max="3" width="12.710937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18.5703125" customWidth="1"/>
    <col min="15" max="15" width="9.140625" customWidth="1"/>
  </cols>
  <sheetData>
    <row r="1" spans="1:15" ht="15" customHeight="1">
      <c r="N1" s="1" t="s">
        <v>0</v>
      </c>
    </row>
    <row r="2" spans="1:15" ht="206.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3</v>
      </c>
    </row>
    <row r="5" spans="1:15">
      <c r="N5" s="5" t="s">
        <v>4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территории"</f>
        <v>Наименование территории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3.1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10"/>
      <c r="L7" s="11"/>
      <c r="M7" s="6" t="str">
        <f t="shared" ref="M7:M9" si="10">"сумма, руб."</f>
        <v>сумма, руб.</v>
      </c>
      <c r="N7" s="6" t="str">
        <f t="shared" ref="N7:N9" si="11">"основание возврата"</f>
        <v>основание возврата</v>
      </c>
      <c r="O7" s="4"/>
    </row>
    <row r="8" spans="1:15" ht="69.9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11"/>
      <c r="G8" s="9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руб."</f>
        <v>сумма,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75" customHeight="1">
      <c r="A9" s="8"/>
      <c r="B9" s="8"/>
      <c r="C9" s="8"/>
      <c r="D9" s="8"/>
      <c r="E9" s="12" t="str">
        <f>"сумма, руб."</f>
        <v>сумма, руб.</v>
      </c>
      <c r="F9" s="12" t="str">
        <f>"наименование юридического лица"</f>
        <v>наименование юридического лица</v>
      </c>
      <c r="G9" s="12" t="str">
        <f>"сумма, руб."</f>
        <v>сумма,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60" customHeight="1">
      <c r="A11" s="15" t="s">
        <v>6</v>
      </c>
      <c r="B11" s="16" t="str">
        <f>"Сандовский пятимандатный №1 (№ 1)"</f>
        <v>Сандовский пятимандатный №1 (№ 1)</v>
      </c>
      <c r="C11" s="16" t="str">
        <f>"Дубов Игорь Александрович"</f>
        <v>Дубов Игорь Александрович</v>
      </c>
      <c r="D11" s="17">
        <v>62500</v>
      </c>
      <c r="E11" s="17"/>
      <c r="F11" s="16" t="str">
        <f>""</f>
        <v/>
      </c>
      <c r="G11" s="17"/>
      <c r="H11" s="18"/>
      <c r="I11" s="17">
        <v>62500</v>
      </c>
      <c r="J11" s="19"/>
      <c r="K11" s="17"/>
      <c r="L11" s="16" t="str">
        <f>""</f>
        <v/>
      </c>
      <c r="M11" s="17"/>
      <c r="N11" s="16" t="str">
        <f>""</f>
        <v/>
      </c>
      <c r="O11" s="13"/>
    </row>
    <row r="12" spans="1:15" ht="30" customHeight="1">
      <c r="A12" s="14" t="s">
        <v>7</v>
      </c>
      <c r="B12" s="20" t="str">
        <f>""</f>
        <v/>
      </c>
      <c r="C12" s="20" t="str">
        <f>"Итого по кандидату"</f>
        <v>Итого по кандидату</v>
      </c>
      <c r="D12" s="21">
        <v>62500</v>
      </c>
      <c r="E12" s="21">
        <v>0</v>
      </c>
      <c r="F12" s="20" t="str">
        <f>""</f>
        <v/>
      </c>
      <c r="G12" s="21">
        <v>0</v>
      </c>
      <c r="H12" s="22"/>
      <c r="I12" s="21">
        <v>62500</v>
      </c>
      <c r="J12" s="23"/>
      <c r="K12" s="21">
        <v>0</v>
      </c>
      <c r="L12" s="20" t="str">
        <f>""</f>
        <v/>
      </c>
      <c r="M12" s="21">
        <v>0</v>
      </c>
      <c r="N12" s="20" t="str">
        <f>""</f>
        <v/>
      </c>
      <c r="O12" s="13"/>
    </row>
    <row r="13" spans="1:15" ht="90" customHeight="1">
      <c r="A13" s="14" t="s">
        <v>7</v>
      </c>
      <c r="B13" s="20" t="str">
        <f>""</f>
        <v/>
      </c>
      <c r="C13" s="20" t="str">
        <f>"Избирательный округ (Сандовский пятимандатный №1 (№ 1)), всего"</f>
        <v>Избирательный округ (Сандовский пятимандатный №1 (№ 1)), всего</v>
      </c>
      <c r="D13" s="21">
        <v>62500</v>
      </c>
      <c r="E13" s="21">
        <v>0</v>
      </c>
      <c r="F13" s="20" t="str">
        <f>""</f>
        <v/>
      </c>
      <c r="G13" s="21">
        <v>0</v>
      </c>
      <c r="H13" s="22"/>
      <c r="I13" s="21">
        <v>62500</v>
      </c>
      <c r="J13" s="23"/>
      <c r="K13" s="21">
        <v>0</v>
      </c>
      <c r="L13" s="20" t="str">
        <f>""</f>
        <v/>
      </c>
      <c r="M13" s="21">
        <v>0</v>
      </c>
      <c r="N13" s="20" t="str">
        <f>""</f>
        <v/>
      </c>
      <c r="O13" s="13"/>
    </row>
    <row r="14" spans="1:15" ht="60" customHeight="1">
      <c r="A14" s="15" t="s">
        <v>8</v>
      </c>
      <c r="B14" s="16" t="str">
        <f>"Сандовский пятимандатный № 2 (№ 2)"</f>
        <v>Сандовский пятимандатный № 2 (№ 2)</v>
      </c>
      <c r="C14" s="16" t="str">
        <f>"Куликова Юлия Сергеевна"</f>
        <v>Куликова Юлия Сергеевна</v>
      </c>
      <c r="D14" s="17">
        <v>162500</v>
      </c>
      <c r="E14" s="17"/>
      <c r="F14" s="16" t="str">
        <f>""</f>
        <v/>
      </c>
      <c r="G14" s="17"/>
      <c r="H14" s="18"/>
      <c r="I14" s="17">
        <v>162500</v>
      </c>
      <c r="J14" s="19" t="s">
        <v>9</v>
      </c>
      <c r="K14" s="17">
        <v>140000</v>
      </c>
      <c r="L14" s="16" t="str">
        <f>"Оплата других работ/услуг"</f>
        <v>Оплата других работ/услуг</v>
      </c>
      <c r="M14" s="17"/>
      <c r="N14" s="16" t="str">
        <f>""</f>
        <v/>
      </c>
      <c r="O14" s="13"/>
    </row>
    <row r="15" spans="1:15" ht="30" customHeight="1">
      <c r="A15" s="14" t="s">
        <v>7</v>
      </c>
      <c r="B15" s="20" t="str">
        <f>""</f>
        <v/>
      </c>
      <c r="C15" s="20" t="str">
        <f>"Итого по кандидату"</f>
        <v>Итого по кандидату</v>
      </c>
      <c r="D15" s="21">
        <v>162500</v>
      </c>
      <c r="E15" s="21">
        <v>0</v>
      </c>
      <c r="F15" s="20" t="str">
        <f>""</f>
        <v/>
      </c>
      <c r="G15" s="21">
        <v>0</v>
      </c>
      <c r="H15" s="22"/>
      <c r="I15" s="21">
        <v>162500</v>
      </c>
      <c r="J15" s="23"/>
      <c r="K15" s="21">
        <v>140000</v>
      </c>
      <c r="L15" s="20" t="str">
        <f>""</f>
        <v/>
      </c>
      <c r="M15" s="21">
        <v>0</v>
      </c>
      <c r="N15" s="20" t="str">
        <f>""</f>
        <v/>
      </c>
      <c r="O15" s="4"/>
    </row>
    <row r="16" spans="1:15" ht="90" customHeight="1">
      <c r="A16" s="14" t="s">
        <v>7</v>
      </c>
      <c r="B16" s="20" t="str">
        <f>""</f>
        <v/>
      </c>
      <c r="C16" s="20" t="str">
        <f>"Избирательный округ (Сандовский пятимандатный № 2 (№ 2)), всего"</f>
        <v>Избирательный округ (Сандовский пятимандатный № 2 (№ 2)), всего</v>
      </c>
      <c r="D16" s="21">
        <v>162500</v>
      </c>
      <c r="E16" s="21">
        <v>0</v>
      </c>
      <c r="F16" s="20" t="str">
        <f>""</f>
        <v/>
      </c>
      <c r="G16" s="21">
        <v>0</v>
      </c>
      <c r="H16" s="22"/>
      <c r="I16" s="21">
        <v>162500</v>
      </c>
      <c r="J16" s="23"/>
      <c r="K16" s="21">
        <v>140000</v>
      </c>
      <c r="L16" s="20" t="str">
        <f>""</f>
        <v/>
      </c>
      <c r="M16" s="21">
        <v>0</v>
      </c>
      <c r="N16" s="20" t="str">
        <f>""</f>
        <v/>
      </c>
      <c r="O16" s="13"/>
    </row>
    <row r="17" spans="1:15">
      <c r="A17" s="14" t="s">
        <v>7</v>
      </c>
      <c r="B17" s="20" t="str">
        <f>""</f>
        <v/>
      </c>
      <c r="C17" s="20" t="str">
        <f>"Итого"</f>
        <v>Итого</v>
      </c>
      <c r="D17" s="21">
        <v>225000</v>
      </c>
      <c r="E17" s="21">
        <v>0</v>
      </c>
      <c r="F17" s="20" t="str">
        <f>""</f>
        <v/>
      </c>
      <c r="G17" s="21">
        <v>0</v>
      </c>
      <c r="H17" s="22">
        <v>0</v>
      </c>
      <c r="I17" s="21">
        <v>225000</v>
      </c>
      <c r="J17" s="23"/>
      <c r="K17" s="21">
        <v>140000</v>
      </c>
      <c r="L17" s="20" t="str">
        <f>""</f>
        <v/>
      </c>
      <c r="M17" s="21">
        <v>0</v>
      </c>
      <c r="N17" s="20" t="str">
        <f>""</f>
        <v/>
      </c>
      <c r="O17" s="13"/>
    </row>
    <row r="18" spans="1:15">
      <c r="O18" s="13"/>
    </row>
    <row r="20" spans="1:15">
      <c r="A20" s="24" t="s">
        <v>10</v>
      </c>
      <c r="B20" s="24"/>
      <c r="C20" s="24"/>
      <c r="D20" s="24"/>
      <c r="E20" s="24"/>
      <c r="G20" s="26"/>
      <c r="H20" s="26"/>
      <c r="L20" s="28" t="s">
        <v>13</v>
      </c>
      <c r="M20" s="28"/>
      <c r="N20" s="28"/>
    </row>
    <row r="21" spans="1:15" ht="30" customHeight="1">
      <c r="A21" s="25" t="s">
        <v>11</v>
      </c>
      <c r="B21" s="25"/>
      <c r="C21" s="25"/>
      <c r="D21" s="25"/>
      <c r="E21" s="25"/>
      <c r="G21" s="27" t="s">
        <v>12</v>
      </c>
      <c r="H21" s="27"/>
      <c r="L21" s="29" t="s">
        <v>14</v>
      </c>
      <c r="M21" s="29"/>
      <c r="N21" s="29"/>
    </row>
  </sheetData>
  <mergeCells count="25">
    <mergeCell ref="A20:E20"/>
    <mergeCell ref="A21:E21"/>
    <mergeCell ref="G20:H20"/>
    <mergeCell ref="G21:H21"/>
    <mergeCell ref="L20:N20"/>
    <mergeCell ref="L21:N21"/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5433070866141736" right="0.15748031496062992" top="0.15748031496062992" bottom="0.15748031496062992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2025-09-16T11:18:16Z</cp:lastPrinted>
  <dcterms:created xsi:type="dcterms:W3CDTF">2025-09-16T11:18:00Z</dcterms:created>
  <dcterms:modified xsi:type="dcterms:W3CDTF">2025-09-16T11:18:53Z</dcterms:modified>
</cp:coreProperties>
</file>