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20" windowHeight="1521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C16" i="1"/>
  <c r="C13"/>
  <c r="B14"/>
  <c r="B11"/>
  <c r="N17"/>
  <c r="L17"/>
  <c r="F17"/>
  <c r="C17"/>
  <c r="B17"/>
  <c r="N16"/>
  <c r="L16"/>
  <c r="F16"/>
  <c r="B16"/>
  <c r="N15"/>
  <c r="L15"/>
  <c r="F15"/>
  <c r="C15"/>
  <c r="B15"/>
  <c r="N14"/>
  <c r="L14"/>
  <c r="F14"/>
  <c r="C14"/>
  <c r="N13"/>
  <c r="L13"/>
  <c r="F13"/>
  <c r="B13"/>
  <c r="N12"/>
  <c r="L12"/>
  <c r="F12"/>
  <c r="C12"/>
  <c r="B12"/>
  <c r="N11"/>
  <c r="L11"/>
  <c r="F11"/>
  <c r="C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<sst xmlns="http://schemas.openxmlformats.org/spreadsheetml/2006/main" count="13" uniqueCount="9">
  <si>
    <t>Отчет № 7. 26.08.2025 11:51:54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</si>
  <si>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</si>
  <si>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Думы Сандовского муниципального округа Тверской области второго созыва</t>
  </si>
  <si>
    <t>По состоянию на 25.08.2025</t>
  </si>
  <si>
    <t>В руб.</t>
  </si>
  <si>
    <t>1</t>
  </si>
  <si>
    <t>1.</t>
  </si>
  <si>
    <t/>
  </si>
  <si>
    <t>2.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</si>
</sst>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topLeftCell="A10" workbookViewId="0">
      <selection activeCell="B19" sqref="B19"/>
    </sheetView>
  </sheetViews>
  <sheetFormatPr defaultRowHeight="15"/>
  <cols>
    <col min="1" max="1" width="8.140625" customWidth="1"/>
    <col min="2" max="3" width="12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  <col min="15" max="15" width="9.140625" customWidth="1"/>
  </cols>
  <sheetData>
    <row r="1" spans="1:15" ht="15" customHeight="1">
      <c r="N1" s="1" t="s">
        <v>0</v>
      </c>
    </row>
    <row r="2" spans="1:15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3</v>
      </c>
    </row>
    <row r="5" spans="1:15">
      <c r="N5" s="5" t="s">
        <v>4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4.95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 290 тыс. рублей"</f>
        <v>из них финансовые операции по расходованию средств на сумму, превышающую  290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69.9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87 тыс. рублей"</f>
        <v>пожертвования от юридических лиц на сумму, превышающую 87 тыс. рублей</v>
      </c>
      <c r="F8" s="11"/>
      <c r="G8" s="9" t="str">
        <f t="shared" ref="G8:H8" si="13">"пожертвования от граждан на сумму, превышающую  29 тыс. рублей"</f>
        <v>пожертвования от граждан на сумму, превышающую  29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5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60" customHeight="1">
      <c r="A11" s="15" t="s">
        <v>6</v>
      </c>
      <c r="B11" s="16" t="str">
        <f>"Сандовский пятимандатный №1"</f>
        <v>Сандовский пятимандатный №1</v>
      </c>
      <c r="C11" s="16" t="str">
        <f>"Дубов Игорь Александрович"</f>
        <v>Дубов Игорь Александрович</v>
      </c>
      <c r="D11" s="17">
        <v>62500</v>
      </c>
      <c r="E11" s="17"/>
      <c r="F11" s="16" t="str">
        <f>""</f>
        <v/>
      </c>
      <c r="G11" s="17"/>
      <c r="H11" s="18"/>
      <c r="I11" s="17">
        <v>62500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30" customHeight="1">
      <c r="A12" s="14" t="s">
        <v>7</v>
      </c>
      <c r="B12" s="20" t="str">
        <f>""</f>
        <v/>
      </c>
      <c r="C12" s="20" t="str">
        <f>"Итого по кандидату"</f>
        <v>Итого по кандидату</v>
      </c>
      <c r="D12" s="21">
        <v>62500</v>
      </c>
      <c r="E12" s="21">
        <v>0</v>
      </c>
      <c r="F12" s="20" t="str">
        <f>""</f>
        <v/>
      </c>
      <c r="G12" s="21">
        <v>0</v>
      </c>
      <c r="H12" s="22"/>
      <c r="I12" s="21">
        <v>62500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90" customHeight="1">
      <c r="A13" s="14" t="s">
        <v>7</v>
      </c>
      <c r="B13" s="20" t="str">
        <f>""</f>
        <v/>
      </c>
      <c r="C13" s="20" t="str">
        <f>"Избирательный округ (Сандовский пятимандатный №1), всего"</f>
        <v>Избирательный округ (Сандовский пятимандатный №1), всего</v>
      </c>
      <c r="D13" s="21">
        <v>62500</v>
      </c>
      <c r="E13" s="21">
        <v>0</v>
      </c>
      <c r="F13" s="20" t="str">
        <f>""</f>
        <v/>
      </c>
      <c r="G13" s="21">
        <v>0</v>
      </c>
      <c r="H13" s="22"/>
      <c r="I13" s="21">
        <v>62500</v>
      </c>
      <c r="J13" s="23"/>
      <c r="K13" s="21">
        <v>0</v>
      </c>
      <c r="L13" s="20" t="str">
        <f>""</f>
        <v/>
      </c>
      <c r="M13" s="21">
        <v>0</v>
      </c>
      <c r="N13" s="20" t="str">
        <f>""</f>
        <v/>
      </c>
      <c r="O13" s="13"/>
    </row>
    <row r="14" spans="1:15" ht="60" customHeight="1">
      <c r="A14" s="15" t="s">
        <v>8</v>
      </c>
      <c r="B14" s="16" t="str">
        <f>"Сандовский пятимандатный № 2"</f>
        <v>Сандовский пятимандатный № 2</v>
      </c>
      <c r="C14" s="16" t="str">
        <f>"Куликова Юлия Сергеевна"</f>
        <v>Куликова Юлия Сергеевна</v>
      </c>
      <c r="D14" s="17">
        <v>162500</v>
      </c>
      <c r="E14" s="17"/>
      <c r="F14" s="16" t="str">
        <f>""</f>
        <v/>
      </c>
      <c r="G14" s="17"/>
      <c r="H14" s="18"/>
      <c r="I14" s="17">
        <v>153700</v>
      </c>
      <c r="J14" s="19"/>
      <c r="K14" s="17"/>
      <c r="L14" s="16" t="str">
        <f>""</f>
        <v/>
      </c>
      <c r="M14" s="17"/>
      <c r="N14" s="16" t="str">
        <f>""</f>
        <v/>
      </c>
      <c r="O14" s="13"/>
    </row>
    <row r="15" spans="1:15" ht="30" customHeight="1">
      <c r="A15" s="14" t="s">
        <v>7</v>
      </c>
      <c r="B15" s="20" t="str">
        <f>""</f>
        <v/>
      </c>
      <c r="C15" s="20" t="str">
        <f>"Итого по кандидату"</f>
        <v>Итого по кандидату</v>
      </c>
      <c r="D15" s="21">
        <v>162500</v>
      </c>
      <c r="E15" s="21">
        <v>0</v>
      </c>
      <c r="F15" s="20" t="str">
        <f>""</f>
        <v/>
      </c>
      <c r="G15" s="21">
        <v>0</v>
      </c>
      <c r="H15" s="22"/>
      <c r="I15" s="21">
        <v>153700</v>
      </c>
      <c r="J15" s="23"/>
      <c r="K15" s="21">
        <v>0</v>
      </c>
      <c r="L15" s="20" t="str">
        <f>""</f>
        <v/>
      </c>
      <c r="M15" s="21">
        <v>0</v>
      </c>
      <c r="N15" s="20" t="str">
        <f>""</f>
        <v/>
      </c>
      <c r="O15" s="13"/>
    </row>
    <row r="16" spans="1:15" ht="90" customHeight="1">
      <c r="A16" s="14" t="s">
        <v>7</v>
      </c>
      <c r="B16" s="20" t="str">
        <f>""</f>
        <v/>
      </c>
      <c r="C16" s="20" t="str">
        <f>"Избирательный округ (Сандовский пятимандатный № 2), всего"</f>
        <v>Избирательный округ (Сандовский пятимандатный № 2), всего</v>
      </c>
      <c r="D16" s="21">
        <v>162500</v>
      </c>
      <c r="E16" s="21">
        <v>0</v>
      </c>
      <c r="F16" s="20" t="str">
        <f>""</f>
        <v/>
      </c>
      <c r="G16" s="21">
        <v>0</v>
      </c>
      <c r="H16" s="22"/>
      <c r="I16" s="21">
        <v>153700</v>
      </c>
      <c r="J16" s="23"/>
      <c r="K16" s="21">
        <v>0</v>
      </c>
      <c r="L16" s="20" t="str">
        <f>""</f>
        <v/>
      </c>
      <c r="M16" s="21">
        <v>0</v>
      </c>
      <c r="N16" s="20" t="str">
        <f>""</f>
        <v/>
      </c>
      <c r="O16" s="13"/>
    </row>
    <row r="17" spans="1:15">
      <c r="A17" s="14" t="s">
        <v>7</v>
      </c>
      <c r="B17" s="20" t="str">
        <f>""</f>
        <v/>
      </c>
      <c r="C17" s="20" t="str">
        <f>"Итого"</f>
        <v>Итого</v>
      </c>
      <c r="D17" s="21">
        <v>225000</v>
      </c>
      <c r="E17" s="21">
        <v>0</v>
      </c>
      <c r="F17" s="20" t="str">
        <f>""</f>
        <v/>
      </c>
      <c r="G17" s="21">
        <v>0</v>
      </c>
      <c r="H17" s="22">
        <v>0</v>
      </c>
      <c r="I17" s="21">
        <v>216200</v>
      </c>
      <c r="J17" s="23"/>
      <c r="K17" s="21">
        <v>0</v>
      </c>
      <c r="L17" s="20" t="str">
        <f>""</f>
        <v/>
      </c>
      <c r="M17" s="21">
        <v>0</v>
      </c>
      <c r="N17" s="20" t="str">
        <f>""</f>
        <v/>
      </c>
      <c r="O17" s="13"/>
    </row>
    <row r="18" spans="1:15">
      <c r="O18" s="13"/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2025-08-26T08:51:59Z</dcterms:created>
  <dcterms:modified xsi:type="dcterms:W3CDTF">2025-08-26T08:53:49Z</dcterms:modified>
</cp:coreProperties>
</file>